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tic\Desktop\Inventatio\"/>
    </mc:Choice>
  </mc:AlternateContent>
  <bookViews>
    <workbookView xWindow="0" yWindow="0" windowWidth="20490" windowHeight="7650" tabRatio="1000"/>
  </bookViews>
  <sheets>
    <sheet name="DICIEMBRE " sheetId="96" r:id="rId1"/>
  </sheets>
  <calcPr calcId="162913"/>
</workbook>
</file>

<file path=xl/calcChain.xml><?xml version="1.0" encoding="utf-8"?>
<calcChain xmlns="http://schemas.openxmlformats.org/spreadsheetml/2006/main">
  <c r="I14" i="96" l="1"/>
  <c r="I21" i="96"/>
  <c r="I20" i="96"/>
  <c r="I19" i="96"/>
  <c r="I18" i="96"/>
  <c r="I17" i="96"/>
  <c r="I16" i="96"/>
  <c r="I15" i="96"/>
  <c r="I13" i="96"/>
  <c r="I12" i="96"/>
  <c r="I11" i="96"/>
  <c r="I10" i="96"/>
  <c r="I9" i="96"/>
  <c r="I22" i="96" l="1"/>
</calcChain>
</file>

<file path=xl/sharedStrings.xml><?xml version="1.0" encoding="utf-8"?>
<sst xmlns="http://schemas.openxmlformats.org/spreadsheetml/2006/main" count="83" uniqueCount="52">
  <si>
    <t>CONSOLIDACION DE BIENES DE USO</t>
  </si>
  <si>
    <t>Entidad:</t>
  </si>
  <si>
    <t>Año:</t>
  </si>
  <si>
    <t>F.C. 05</t>
  </si>
  <si>
    <t>CUENTA</t>
  </si>
  <si>
    <t>NOMBRE DE LA CUENTA</t>
  </si>
  <si>
    <t>V A L O R E S</t>
  </si>
  <si>
    <t>SALDO</t>
  </si>
  <si>
    <t>ANTERIOR</t>
  </si>
  <si>
    <t>COMPRA</t>
  </si>
  <si>
    <t xml:space="preserve">ALTA </t>
  </si>
  <si>
    <t xml:space="preserve">BAJA </t>
  </si>
  <si>
    <t>DONACION</t>
  </si>
  <si>
    <t>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</si>
  <si>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</si>
  <si>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</si>
  <si>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</si>
  <si>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</si>
  <si>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</si>
  <si>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</si>
  <si>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</si>
  <si>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</si>
  <si>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</si>
  <si>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JEFE DE PATRIMONIO</t>
  </si>
  <si>
    <t xml:space="preserve">DIRECTOR GENERAL DE ADMINISTRACION </t>
  </si>
  <si>
    <t>Y FINANZAS (12)</t>
  </si>
  <si>
    <t>UNIVERSIDAD NACIONAL DE VILLARRICA DEL ESPIRITU SANTO</t>
  </si>
  <si>
    <t>DE LA ENTIDAD (11)</t>
  </si>
  <si>
    <t>EQUIPOS DE COMUNICACIÓN</t>
  </si>
  <si>
    <t>26105</t>
  </si>
  <si>
    <t>EQUIPOS DE COMPUTACION</t>
  </si>
  <si>
    <t>MUEBLES Y ENSERES</t>
  </si>
  <si>
    <t>EQUIPO DE ENSEÑANZA Y RECREACIONALES</t>
  </si>
  <si>
    <t>ACTIVOS INTANGIBLES</t>
  </si>
  <si>
    <t>26103</t>
  </si>
  <si>
    <t>EQUIPOS DE TRANSPORTE</t>
  </si>
  <si>
    <t>EQUIPOS DE SALUD Y LABORATORIO</t>
  </si>
  <si>
    <t>26104</t>
  </si>
  <si>
    <t>MAQUINAS Y EQUIPOS DE OFICINA</t>
  </si>
  <si>
    <t>TERRENOS</t>
  </si>
  <si>
    <t>HERRAMIENTAS,APARATOS Y EQUIPOS VARIOS</t>
  </si>
  <si>
    <t>26101</t>
  </si>
  <si>
    <t>EDIFICACIONES</t>
  </si>
  <si>
    <t xml:space="preserve">Mes : </t>
  </si>
  <si>
    <t>TRASP</t>
  </si>
  <si>
    <t>26106</t>
  </si>
  <si>
    <t>MAQUINARIAS Y EQUIPOS AGROPECUARIOS</t>
  </si>
  <si>
    <t>26108</t>
  </si>
  <si>
    <t>MAQUINARIAS Y EQUIPOS INDUSTRIALES</t>
  </si>
  <si>
    <t>0</t>
  </si>
  <si>
    <t>DICIEMBRE</t>
  </si>
  <si>
    <t>TOTALES (10): Ochocientos ochenta y ocho mil seiscientos veinte y cuatro mil trescientos guaranies.-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</si>
</sst>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Border="1" applyAlignment="1"/>
    <xf numFmtId="0" fontId="5" fillId="0" borderId="5" xfId="0" applyFont="1" applyBorder="1"/>
    <xf numFmtId="0" fontId="4" fillId="0" borderId="5" xfId="0" applyFont="1" applyBorder="1"/>
    <xf numFmtId="49" fontId="4" fillId="0" borderId="3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9" fontId="4" fillId="0" borderId="16" xfId="0" applyNumberFormat="1" applyFont="1" applyBorder="1" applyAlignment="1"/>
    <xf numFmtId="0" fontId="6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/>
    <xf numFmtId="0" fontId="4" fillId="0" borderId="19" xfId="0" applyFont="1" applyBorder="1"/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7" fillId="0" borderId="9" xfId="0" applyFont="1" applyFill="1" applyBorder="1" applyAlignment="1">
      <alignment horizontal="center"/>
    </xf>
    <xf numFmtId="3" fontId="4" fillId="0" borderId="0" xfId="0" quotePrefix="1" applyNumberFormat="1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4" xfId="1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2" borderId="0" xfId="0" applyFill="1"/>
    <xf numFmtId="3" fontId="4" fillId="2" borderId="4" xfId="0" applyNumberFormat="1" applyFont="1" applyFill="1" applyBorder="1" applyAlignment="1">
      <alignment horizontal="center"/>
    </xf>
    <xf numFmtId="3" fontId="4" fillId="2" borderId="4" xfId="1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130" zoomScaleNormal="130" workbookViewId="0">
      <selection activeCell="J24" sqref="J24"/>
    </sheetView>
  </sheetViews>
  <sheetFormatPr baseColWidth="10" defaultRowHeight="15" x14ac:dyDescent="0.25"/>
  <cols>
    <col min="1" max="1" width="5.85546875" customWidth="1"/>
    <col min="2" max="2" width="29.85546875" customWidth="1"/>
    <col min="3" max="3" width="10.5703125" customWidth="1"/>
    <col min="4" max="4" width="8.5703125" customWidth="1"/>
    <col min="5" max="6" width="3.7109375" customWidth="1"/>
    <col min="7" max="7" width="7.85546875" customWidth="1"/>
    <col min="8" max="8" width="6.85546875" customWidth="1"/>
    <col min="9" max="9" width="11.140625" customWidth="1"/>
  </cols>
  <sheetData>
    <row r="1" spans="1:9" ht="18.75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</row>
    <row r="2" spans="1:9" x14ac:dyDescent="0.25">
      <c r="A2" s="15"/>
      <c r="B2" s="15"/>
      <c r="C2" s="14"/>
      <c r="D2" s="15"/>
      <c r="E2" s="15"/>
      <c r="F2" s="15"/>
      <c r="G2" s="16"/>
      <c r="H2" s="16"/>
      <c r="I2" s="25"/>
    </row>
    <row r="3" spans="1:9" x14ac:dyDescent="0.25">
      <c r="A3" s="17" t="s">
        <v>1</v>
      </c>
      <c r="B3" s="53" t="s">
        <v>26</v>
      </c>
      <c r="C3" s="53"/>
      <c r="D3" s="18"/>
      <c r="E3" s="38" t="s">
        <v>43</v>
      </c>
      <c r="F3" s="54" t="s">
        <v>50</v>
      </c>
      <c r="G3" s="54"/>
      <c r="H3" s="16" t="s">
        <v>2</v>
      </c>
      <c r="I3" s="26">
        <v>2019</v>
      </c>
    </row>
    <row r="4" spans="1:9" x14ac:dyDescent="0.25">
      <c r="A4" s="15"/>
      <c r="B4" s="14"/>
      <c r="C4" s="14"/>
      <c r="D4" s="14"/>
      <c r="E4" s="14"/>
      <c r="F4" s="15"/>
      <c r="G4" s="15"/>
      <c r="H4" s="14"/>
      <c r="I4" s="15"/>
    </row>
    <row r="5" spans="1:9" ht="15.75" thickBot="1" x14ac:dyDescent="0.3">
      <c r="A5" s="19" t="s">
        <v>3</v>
      </c>
      <c r="B5" s="20"/>
      <c r="C5" s="20"/>
      <c r="D5" s="20"/>
      <c r="E5" s="20"/>
      <c r="F5" s="20"/>
      <c r="G5" s="20"/>
      <c r="H5" s="20"/>
      <c r="I5" s="20"/>
    </row>
    <row r="6" spans="1:9" ht="15.75" thickBot="1" x14ac:dyDescent="0.3">
      <c r="A6" s="33"/>
      <c r="B6" s="34"/>
      <c r="C6" s="43" t="s">
        <v>7</v>
      </c>
      <c r="D6" s="55" t="s">
        <v>6</v>
      </c>
      <c r="E6" s="56"/>
      <c r="F6" s="56"/>
      <c r="G6" s="56"/>
      <c r="H6" s="56"/>
      <c r="I6" s="35"/>
    </row>
    <row r="7" spans="1:9" x14ac:dyDescent="0.25">
      <c r="A7" s="30" t="s">
        <v>4</v>
      </c>
      <c r="B7" s="31" t="s">
        <v>5</v>
      </c>
      <c r="C7" s="32" t="s">
        <v>8</v>
      </c>
      <c r="D7" s="31" t="s">
        <v>9</v>
      </c>
      <c r="E7" s="3" t="s">
        <v>10</v>
      </c>
      <c r="F7" s="4" t="s">
        <v>11</v>
      </c>
      <c r="G7" s="39" t="s">
        <v>44</v>
      </c>
      <c r="H7" s="39" t="s">
        <v>12</v>
      </c>
      <c r="I7" s="5" t="s">
        <v>13</v>
      </c>
    </row>
    <row r="8" spans="1:9" x14ac:dyDescent="0.25">
      <c r="A8" s="6" t="s">
        <v>14</v>
      </c>
      <c r="B8" s="7" t="s">
        <v>15</v>
      </c>
      <c r="C8" s="8" t="s">
        <v>16</v>
      </c>
      <c r="D8" s="7" t="s">
        <v>17</v>
      </c>
      <c r="E8" s="9" t="s">
        <v>18</v>
      </c>
      <c r="F8" s="7" t="s">
        <v>19</v>
      </c>
      <c r="G8" s="10" t="s">
        <v>20</v>
      </c>
      <c r="H8" s="7" t="s">
        <v>21</v>
      </c>
      <c r="I8" s="11" t="s">
        <v>22</v>
      </c>
    </row>
    <row r="9" spans="1:9" x14ac:dyDescent="0.25">
      <c r="A9" s="21" t="s">
        <v>41</v>
      </c>
      <c r="B9" s="27" t="s">
        <v>42</v>
      </c>
      <c r="C9" s="41">
        <v>0</v>
      </c>
      <c r="D9" s="41">
        <v>0</v>
      </c>
      <c r="E9" s="29">
        <v>0</v>
      </c>
      <c r="F9" s="22" t="s">
        <v>49</v>
      </c>
      <c r="G9" s="23" t="s">
        <v>49</v>
      </c>
      <c r="H9" s="22" t="s">
        <v>49</v>
      </c>
      <c r="I9" s="44">
        <f t="shared" ref="I9:I21" si="0">SUM(C9:D9)</f>
        <v>0</v>
      </c>
    </row>
    <row r="10" spans="1:9" x14ac:dyDescent="0.25">
      <c r="A10" s="21" t="s">
        <v>34</v>
      </c>
      <c r="B10" s="27" t="s">
        <v>35</v>
      </c>
      <c r="C10" s="41">
        <v>0</v>
      </c>
      <c r="D10" s="41">
        <v>0</v>
      </c>
      <c r="E10" s="29">
        <v>0</v>
      </c>
      <c r="F10" s="22" t="s">
        <v>49</v>
      </c>
      <c r="G10" s="23" t="s">
        <v>49</v>
      </c>
      <c r="H10" s="22" t="s">
        <v>49</v>
      </c>
      <c r="I10" s="44">
        <f t="shared" si="0"/>
        <v>0</v>
      </c>
    </row>
    <row r="11" spans="1:9" x14ac:dyDescent="0.25">
      <c r="A11" s="21" t="s">
        <v>37</v>
      </c>
      <c r="B11" s="27" t="s">
        <v>38</v>
      </c>
      <c r="C11" s="41">
        <v>0</v>
      </c>
      <c r="D11" s="41">
        <v>0</v>
      </c>
      <c r="E11" s="29">
        <v>0</v>
      </c>
      <c r="F11" s="22" t="s">
        <v>49</v>
      </c>
      <c r="G11" s="23" t="s">
        <v>49</v>
      </c>
      <c r="H11" s="22" t="s">
        <v>49</v>
      </c>
      <c r="I11" s="44">
        <f t="shared" si="0"/>
        <v>0</v>
      </c>
    </row>
    <row r="12" spans="1:9" x14ac:dyDescent="0.25">
      <c r="A12" s="21" t="s">
        <v>29</v>
      </c>
      <c r="B12" s="24" t="s">
        <v>30</v>
      </c>
      <c r="C12" s="41">
        <v>0</v>
      </c>
      <c r="D12" s="41">
        <v>0</v>
      </c>
      <c r="E12" s="40">
        <v>0</v>
      </c>
      <c r="F12" s="22" t="s">
        <v>49</v>
      </c>
      <c r="G12" s="23" t="s">
        <v>49</v>
      </c>
      <c r="H12" s="22" t="s">
        <v>49</v>
      </c>
      <c r="I12" s="44">
        <f>SUM(C12:E12)</f>
        <v>0</v>
      </c>
    </row>
    <row r="13" spans="1:9" x14ac:dyDescent="0.25">
      <c r="A13" s="21" t="s">
        <v>45</v>
      </c>
      <c r="B13" s="24" t="s">
        <v>46</v>
      </c>
      <c r="C13" s="41">
        <v>0</v>
      </c>
      <c r="D13" s="41">
        <v>0</v>
      </c>
      <c r="E13" s="40">
        <v>0</v>
      </c>
      <c r="F13" s="22" t="s">
        <v>49</v>
      </c>
      <c r="G13" s="23" t="s">
        <v>49</v>
      </c>
      <c r="H13" s="22" t="s">
        <v>49</v>
      </c>
      <c r="I13" s="44">
        <f>SUM(C13:E13)</f>
        <v>0</v>
      </c>
    </row>
    <row r="14" spans="1:9" x14ac:dyDescent="0.25">
      <c r="A14" s="21" t="s">
        <v>47</v>
      </c>
      <c r="B14" s="24" t="s">
        <v>48</v>
      </c>
      <c r="C14" s="41">
        <v>21465000</v>
      </c>
      <c r="D14" s="41">
        <v>0</v>
      </c>
      <c r="E14" s="40">
        <v>0</v>
      </c>
      <c r="F14" s="22" t="s">
        <v>49</v>
      </c>
      <c r="G14" s="23" t="s">
        <v>49</v>
      </c>
      <c r="H14" s="22" t="s">
        <v>49</v>
      </c>
      <c r="I14" s="49">
        <f>SUM(C14:E14)</f>
        <v>21465000</v>
      </c>
    </row>
    <row r="15" spans="1:9" x14ac:dyDescent="0.25">
      <c r="A15" s="12">
        <v>26109</v>
      </c>
      <c r="B15" s="13" t="s">
        <v>36</v>
      </c>
      <c r="C15" s="29">
        <v>146095300</v>
      </c>
      <c r="D15" s="41">
        <v>0</v>
      </c>
      <c r="E15" s="29">
        <v>0</v>
      </c>
      <c r="F15" s="47">
        <v>0</v>
      </c>
      <c r="G15" s="23" t="s">
        <v>49</v>
      </c>
      <c r="H15" s="22" t="s">
        <v>49</v>
      </c>
      <c r="I15" s="49">
        <f>SUM(C15:D15:E15)</f>
        <v>146095300</v>
      </c>
    </row>
    <row r="16" spans="1:9" x14ac:dyDescent="0.25">
      <c r="A16" s="12">
        <v>26110</v>
      </c>
      <c r="B16" s="13" t="s">
        <v>32</v>
      </c>
      <c r="C16" s="41">
        <v>0</v>
      </c>
      <c r="D16" s="41">
        <v>0</v>
      </c>
      <c r="E16" s="29">
        <v>0</v>
      </c>
      <c r="F16" s="47">
        <v>0</v>
      </c>
      <c r="G16" s="23" t="s">
        <v>49</v>
      </c>
      <c r="H16" s="22" t="s">
        <v>49</v>
      </c>
      <c r="I16" s="49">
        <f t="shared" ref="I16" si="1">SUM(C16:D16)</f>
        <v>0</v>
      </c>
    </row>
    <row r="17" spans="1:10" x14ac:dyDescent="0.25">
      <c r="A17" s="12">
        <v>26111</v>
      </c>
      <c r="B17" s="13" t="s">
        <v>28</v>
      </c>
      <c r="C17" s="41">
        <v>189410000</v>
      </c>
      <c r="D17" s="41">
        <v>0</v>
      </c>
      <c r="E17" s="29">
        <v>0</v>
      </c>
      <c r="F17" s="47">
        <v>0</v>
      </c>
      <c r="G17" s="23" t="s">
        <v>49</v>
      </c>
      <c r="H17" s="22" t="s">
        <v>49</v>
      </c>
      <c r="I17" s="49">
        <f t="shared" si="0"/>
        <v>189410000</v>
      </c>
    </row>
    <row r="18" spans="1:10" x14ac:dyDescent="0.25">
      <c r="A18" s="12">
        <v>26112</v>
      </c>
      <c r="B18" s="13" t="s">
        <v>31</v>
      </c>
      <c r="C18" s="41">
        <v>2280000</v>
      </c>
      <c r="D18" s="41">
        <v>525297200</v>
      </c>
      <c r="E18" s="29">
        <v>0</v>
      </c>
      <c r="F18" s="47">
        <v>0</v>
      </c>
      <c r="G18" s="23" t="s">
        <v>49</v>
      </c>
      <c r="H18" s="22" t="s">
        <v>49</v>
      </c>
      <c r="I18" s="50">
        <f t="shared" si="0"/>
        <v>527577200</v>
      </c>
      <c r="J18" s="48"/>
    </row>
    <row r="19" spans="1:10" x14ac:dyDescent="0.25">
      <c r="A19" s="12">
        <v>26114</v>
      </c>
      <c r="B19" s="13" t="s">
        <v>40</v>
      </c>
      <c r="C19" s="29">
        <v>0</v>
      </c>
      <c r="D19" s="41">
        <v>4076800</v>
      </c>
      <c r="E19" s="29">
        <v>0</v>
      </c>
      <c r="F19" s="47">
        <v>0</v>
      </c>
      <c r="G19" s="23" t="s">
        <v>49</v>
      </c>
      <c r="H19" s="22" t="s">
        <v>49</v>
      </c>
      <c r="I19" s="50">
        <f>SUM(C19:E19)</f>
        <v>4076800</v>
      </c>
    </row>
    <row r="20" spans="1:10" x14ac:dyDescent="0.25">
      <c r="A20" s="12">
        <v>26201</v>
      </c>
      <c r="B20" s="13" t="s">
        <v>39</v>
      </c>
      <c r="C20" s="29">
        <v>0</v>
      </c>
      <c r="D20" s="41">
        <v>0</v>
      </c>
      <c r="E20" s="29">
        <v>0</v>
      </c>
      <c r="F20" s="47">
        <v>0</v>
      </c>
      <c r="G20" s="23" t="s">
        <v>49</v>
      </c>
      <c r="H20" s="22" t="s">
        <v>49</v>
      </c>
      <c r="I20" s="45">
        <f t="shared" si="0"/>
        <v>0</v>
      </c>
    </row>
    <row r="21" spans="1:10" ht="15.75" thickBot="1" x14ac:dyDescent="0.3">
      <c r="A21" s="12">
        <v>28101</v>
      </c>
      <c r="B21" s="13" t="s">
        <v>33</v>
      </c>
      <c r="C21" s="29">
        <v>0</v>
      </c>
      <c r="D21" s="41">
        <v>0</v>
      </c>
      <c r="E21" s="29">
        <v>0</v>
      </c>
      <c r="F21" s="47">
        <v>0</v>
      </c>
      <c r="G21" s="23" t="s">
        <v>49</v>
      </c>
      <c r="H21" s="22" t="s">
        <v>49</v>
      </c>
      <c r="I21" s="45">
        <f t="shared" si="0"/>
        <v>0</v>
      </c>
    </row>
    <row r="22" spans="1:10" ht="15.75" thickBot="1" x14ac:dyDescent="0.3">
      <c r="A22" s="57" t="s">
        <v>51</v>
      </c>
      <c r="B22" s="58"/>
      <c r="C22" s="58"/>
      <c r="D22" s="58"/>
      <c r="E22" s="58"/>
      <c r="F22" s="58"/>
      <c r="G22" s="58"/>
      <c r="H22" s="59"/>
      <c r="I22" s="46">
        <f>SUM(I9:I21)</f>
        <v>888624300</v>
      </c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10" x14ac:dyDescent="0.25">
      <c r="A25" s="1"/>
      <c r="B25" s="2"/>
      <c r="C25" s="28"/>
      <c r="D25" s="2"/>
      <c r="E25" s="2"/>
      <c r="F25" s="2"/>
      <c r="G25" s="2"/>
      <c r="H25" s="2"/>
      <c r="I25" s="2"/>
    </row>
    <row r="26" spans="1:10" x14ac:dyDescent="0.25">
      <c r="A26" s="1"/>
      <c r="B26" s="36" t="s">
        <v>23</v>
      </c>
      <c r="C26" s="42"/>
      <c r="D26" s="53" t="s">
        <v>24</v>
      </c>
      <c r="E26" s="53"/>
      <c r="F26" s="53"/>
      <c r="G26" s="53"/>
      <c r="H26" s="53"/>
      <c r="I26" s="53"/>
    </row>
    <row r="27" spans="1:10" x14ac:dyDescent="0.25">
      <c r="A27" s="1"/>
      <c r="B27" s="37" t="s">
        <v>27</v>
      </c>
      <c r="C27" s="37"/>
      <c r="D27" s="15"/>
      <c r="E27" s="51" t="s">
        <v>25</v>
      </c>
      <c r="F27" s="51"/>
      <c r="G27" s="51"/>
      <c r="H27" s="37"/>
      <c r="I27" s="37"/>
    </row>
  </sheetData>
  <mergeCells count="7">
    <mergeCell ref="E27:G27"/>
    <mergeCell ref="A1:I1"/>
    <mergeCell ref="B3:C3"/>
    <mergeCell ref="F3:G3"/>
    <mergeCell ref="D6:H6"/>
    <mergeCell ref="A22:H22"/>
    <mergeCell ref="D26:I26"/>
  </mergeCells>
  <pageMargins left="0.7" right="0.7" top="0.75" bottom="0.75" header="0.3" footer="0.3"/>
  <pageSetup paperSize="41" orientation="portrait" copies="3" r:id="rId1"/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Cetic</cp:lastModifiedBy>
  <cp:lastPrinted>2020-01-22T14:34:07Z</cp:lastPrinted>
  <dcterms:created xsi:type="dcterms:W3CDTF">2008-11-07T23:22:15Z</dcterms:created>
  <dcterms:modified xsi:type="dcterms:W3CDTF">2020-02-17T13:19:42Z</dcterms:modified>
</cp:coreProperties>
</file>